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.DAVERSA-PC\Desktop\Documenti\AMMINISTRAZIONE TRASPARENTE\2017\"/>
    </mc:Choice>
  </mc:AlternateContent>
  <bookViews>
    <workbookView xWindow="0" yWindow="0" windowWidth="19200" windowHeight="11160"/>
  </bookViews>
  <sheets>
    <sheet name="Foglio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G9" i="1"/>
  <c r="F9" i="1"/>
  <c r="E9" i="1"/>
  <c r="D9" i="1"/>
  <c r="C9" i="1"/>
  <c r="I7" i="1"/>
  <c r="E7" i="1"/>
  <c r="D7" i="1"/>
  <c r="C7" i="1"/>
  <c r="I5" i="1"/>
  <c r="D5" i="1"/>
  <c r="C5" i="1"/>
  <c r="J5" i="1" l="1"/>
  <c r="J7" i="1"/>
  <c r="J9" i="1"/>
</calcChain>
</file>

<file path=xl/sharedStrings.xml><?xml version="1.0" encoding="utf-8"?>
<sst xmlns="http://schemas.openxmlformats.org/spreadsheetml/2006/main" count="16" uniqueCount="16">
  <si>
    <t>* Gli altri permessi retribuiti si riferisocno alle assenze per R.O.L. - Ex Festività  ed altri permessi previsti dai Contratti Collettivi Nazionali applicati</t>
  </si>
  <si>
    <t xml:space="preserve">TASSO DI ASSENZA PERSONALE A TEMPO INDETERMINATO </t>
  </si>
  <si>
    <t>III TRIMESTRE 2017 - DATI AGGIORNATI AL 30/09/2017</t>
  </si>
  <si>
    <t>Descrizione</t>
  </si>
  <si>
    <t>Unità</t>
  </si>
  <si>
    <t>Ore lavorative</t>
  </si>
  <si>
    <t>Assenze per ferie</t>
  </si>
  <si>
    <t>Assenze per malattia</t>
  </si>
  <si>
    <t>Assenze per aspettativa non retribuita</t>
  </si>
  <si>
    <t>Assenze per L. 104</t>
  </si>
  <si>
    <t>Assenze per maternità (obbl. e fac.)</t>
  </si>
  <si>
    <t>Assenze per altri permessi retribuiti</t>
  </si>
  <si>
    <t>Totale Assenze</t>
  </si>
  <si>
    <t>Personale Dirigente/Quadro</t>
  </si>
  <si>
    <t>Personale I Livello</t>
  </si>
  <si>
    <t xml:space="preserve">Personale operativo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</si>
</sst>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17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7" fontId="0" fillId="0" borderId="1" xfId="1" applyNumberFormat="1" applyFont="1" applyBorder="1" applyAlignment="1">
      <alignment horizontal="center"/>
    </xf>
    <xf numFmtId="0" fontId="0" fillId="0" borderId="0" xfId="0" applyFont="1" applyAlignment="1"/>
    <xf numFmtId="0" fontId="3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7" fontId="0" fillId="0" borderId="0" xfId="0" applyNumberFormat="1"/>
    <xf numFmtId="9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SSO%20ASSENZA%202017%20ultima%20versi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GEN"/>
      <sheetName val="FEB"/>
      <sheetName val="MAR"/>
      <sheetName val="APR"/>
      <sheetName val="MAG"/>
      <sheetName val="GIU"/>
      <sheetName val="LUG"/>
      <sheetName val="AGO"/>
      <sheetName val="SETT"/>
      <sheetName val="OTT"/>
      <sheetName val="NOV"/>
      <sheetName val="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U11">
            <v>147</v>
          </cell>
        </row>
        <row r="12">
          <cell r="U12">
            <v>168</v>
          </cell>
        </row>
        <row r="13">
          <cell r="U13">
            <v>169</v>
          </cell>
        </row>
        <row r="14">
          <cell r="V14">
            <v>0.23809523809523805</v>
          </cell>
          <cell r="AA14">
            <v>8.3826429980276129E-3</v>
          </cell>
        </row>
        <row r="16">
          <cell r="U16">
            <v>168</v>
          </cell>
        </row>
        <row r="17">
          <cell r="U17">
            <v>168</v>
          </cell>
        </row>
        <row r="18">
          <cell r="U18">
            <v>168</v>
          </cell>
        </row>
        <row r="19">
          <cell r="U19">
            <v>168</v>
          </cell>
        </row>
        <row r="20">
          <cell r="V20">
            <v>0.26190476190476186</v>
          </cell>
          <cell r="W20">
            <v>5.9523809523809521E-2</v>
          </cell>
          <cell r="AA20">
            <v>9.3005952380952384E-2</v>
          </cell>
        </row>
        <row r="45">
          <cell r="U45">
            <v>3443.5</v>
          </cell>
          <cell r="V45">
            <v>0.17167331868141816</v>
          </cell>
          <cell r="W45">
            <v>4.3478260869565216E-2</v>
          </cell>
          <cell r="X45">
            <v>4.3478260869565216E-2</v>
          </cell>
          <cell r="Y45">
            <v>1.6264578602917527E-2</v>
          </cell>
          <cell r="AA45">
            <v>3.7321076334576923E-2</v>
          </cell>
        </row>
      </sheetData>
      <sheetData sheetId="8">
        <row r="11">
          <cell r="U11">
            <v>154</v>
          </cell>
        </row>
        <row r="12">
          <cell r="U12">
            <v>176</v>
          </cell>
        </row>
        <row r="13">
          <cell r="U13">
            <v>176</v>
          </cell>
        </row>
        <row r="14">
          <cell r="V14">
            <v>0.51515151515151514</v>
          </cell>
          <cell r="AA14">
            <v>9.46969696969697E-4</v>
          </cell>
        </row>
        <row r="20">
          <cell r="U20">
            <v>704</v>
          </cell>
          <cell r="V20">
            <v>0.27272727272727271</v>
          </cell>
          <cell r="W20">
            <v>0</v>
          </cell>
          <cell r="AA20">
            <v>0.11470170454545456</v>
          </cell>
        </row>
        <row r="45">
          <cell r="U45">
            <v>3597.75</v>
          </cell>
          <cell r="V45">
            <v>0.27305757595472591</v>
          </cell>
          <cell r="W45">
            <v>4.3478260869565216E-2</v>
          </cell>
          <cell r="X45">
            <v>4.3478260869565216E-2</v>
          </cell>
          <cell r="Y45">
            <v>6.8821629897740213E-3</v>
          </cell>
          <cell r="AA45">
            <v>9.5603965039381858E-2</v>
          </cell>
        </row>
      </sheetData>
      <sheetData sheetId="9">
        <row r="11">
          <cell r="U11">
            <v>147</v>
          </cell>
        </row>
        <row r="12">
          <cell r="U12">
            <v>168</v>
          </cell>
        </row>
        <row r="13">
          <cell r="U13">
            <v>168</v>
          </cell>
        </row>
        <row r="14">
          <cell r="V14">
            <v>1.5873015873015872E-2</v>
          </cell>
          <cell r="AA14">
            <v>2.2321428571428572E-2</v>
          </cell>
        </row>
        <row r="20">
          <cell r="U20">
            <v>669.25</v>
          </cell>
          <cell r="V20">
            <v>1.195814648729447E-2</v>
          </cell>
          <cell r="W20">
            <v>1.1904761904761904E-2</v>
          </cell>
          <cell r="AA20">
            <v>0.10236849463838699</v>
          </cell>
        </row>
        <row r="45">
          <cell r="U45">
            <v>3449.5</v>
          </cell>
          <cell r="V45">
            <v>4.921448657334445E-2</v>
          </cell>
          <cell r="W45">
            <v>3.9337474120082816E-2</v>
          </cell>
          <cell r="X45">
            <v>4.3478260869565216E-2</v>
          </cell>
          <cell r="Y45">
            <v>3.1146929425312265E-2</v>
          </cell>
          <cell r="AA45">
            <v>7.5530241613924159E-2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C17" sqref="C17"/>
    </sheetView>
  </sheetViews>
  <sheetFormatPr defaultRowHeight="15" x14ac:dyDescent="0.25"/>
  <cols>
    <col min="1" max="1" width="27.28515625" customWidth="1"/>
    <col min="2" max="2" width="7.28515625" customWidth="1"/>
    <col min="3" max="3" width="9.85546875" bestFit="1" customWidth="1"/>
    <col min="4" max="4" width="10.140625" customWidth="1"/>
    <col min="5" max="5" width="10.85546875" customWidth="1"/>
    <col min="6" max="6" width="16" customWidth="1"/>
    <col min="7" max="7" width="9.7109375" customWidth="1"/>
    <col min="8" max="8" width="14.42578125" customWidth="1"/>
    <col min="9" max="9" width="11.42578125" customWidth="1"/>
    <col min="10" max="10" width="11.7109375" customWidth="1"/>
  </cols>
  <sheetData>
    <row r="1" spans="1:11" ht="15.75" x14ac:dyDescent="0.25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</row>
    <row r="2" spans="1:11" x14ac:dyDescent="0.25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</row>
    <row r="3" spans="1:11" x14ac:dyDescent="0.25">
      <c r="A3" s="1"/>
      <c r="B3" s="1"/>
      <c r="C3" s="1"/>
      <c r="D3" s="2"/>
      <c r="E3" s="2"/>
      <c r="F3" s="2"/>
      <c r="G3" s="2"/>
      <c r="H3" s="2"/>
      <c r="I3" s="2"/>
      <c r="J3" s="2"/>
    </row>
    <row r="4" spans="1:11" ht="60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</row>
    <row r="5" spans="1:11" x14ac:dyDescent="0.25">
      <c r="A5" s="4" t="s">
        <v>13</v>
      </c>
      <c r="B5" s="5">
        <v>3</v>
      </c>
      <c r="C5" s="7">
        <f>[1]LUG!$U$11+[1]LUG!$U$12+[1]LUG!$U$13+[1]AGO!$U$11+[1]AGO!$U$12+[1]AGO!$U$13+[1]SETT!$U$11+[1]SETT!$U$12+[1]SETT!$U$13</f>
        <v>1473</v>
      </c>
      <c r="D5" s="6">
        <f>([1]LUG!$V$14+[1]AGO!$V$14+[1]SETT!$V$14)/3</f>
        <v>0.25637325637325636</v>
      </c>
      <c r="E5" s="6">
        <v>0</v>
      </c>
      <c r="F5" s="6">
        <v>0</v>
      </c>
      <c r="G5" s="6">
        <v>0</v>
      </c>
      <c r="H5" s="6">
        <v>0</v>
      </c>
      <c r="I5" s="6">
        <f>([1]LUG!$AA$14+[1]AGO!$AA$14+[1]SETT!$AA$14)/3</f>
        <v>1.0550347088808629E-2</v>
      </c>
      <c r="J5" s="6">
        <f>SUM(D5:I5)</f>
        <v>0.26692360346206501</v>
      </c>
    </row>
    <row r="6" spans="1:11" x14ac:dyDescent="0.25">
      <c r="A6" s="4"/>
      <c r="B6" s="5"/>
      <c r="C6" s="5"/>
      <c r="D6" s="6"/>
      <c r="E6" s="5"/>
      <c r="F6" s="5"/>
      <c r="G6" s="5"/>
      <c r="H6" s="5"/>
      <c r="I6" s="5"/>
      <c r="J6" s="6"/>
    </row>
    <row r="7" spans="1:11" x14ac:dyDescent="0.25">
      <c r="A7" s="4" t="s">
        <v>14</v>
      </c>
      <c r="B7" s="5">
        <v>4</v>
      </c>
      <c r="C7" s="7">
        <f>[1]LUG!$U$16+[1]LUG!$U$17+[1]LUG!$U$18+[1]LUG!$U$19+[1]AGO!$U$20+[1]SETT!$U$20</f>
        <v>2045.25</v>
      </c>
      <c r="D7" s="6">
        <f>([1]LUG!$V$20+[1]AGO!$V$20+[1]SETT!$V$20)/3</f>
        <v>0.18219672703977632</v>
      </c>
      <c r="E7" s="6">
        <f>([1]LUG!$W$20+[1]AGO!$W$20+[1]SETT!$W$20)/3</f>
        <v>2.3809523809523808E-2</v>
      </c>
      <c r="F7" s="6">
        <v>0</v>
      </c>
      <c r="G7" s="6">
        <v>0</v>
      </c>
      <c r="H7" s="6">
        <v>0</v>
      </c>
      <c r="I7" s="6">
        <f>([1]LUG!$AA$20+[1]AGO!$AA$20+[1]SETT!$AA$20)/3</f>
        <v>0.10335871718826466</v>
      </c>
      <c r="J7" s="6">
        <f>SUM(D7:I7)</f>
        <v>0.3093649680375648</v>
      </c>
    </row>
    <row r="8" spans="1:11" x14ac:dyDescent="0.25">
      <c r="A8" s="4"/>
      <c r="B8" s="5"/>
      <c r="C8" s="1"/>
      <c r="D8" s="5"/>
      <c r="E8" s="5"/>
      <c r="F8" s="5"/>
      <c r="G8" s="5"/>
      <c r="H8" s="5"/>
      <c r="I8" s="5"/>
      <c r="J8" s="6"/>
    </row>
    <row r="9" spans="1:11" x14ac:dyDescent="0.25">
      <c r="A9" s="4" t="s">
        <v>15</v>
      </c>
      <c r="B9" s="5">
        <v>23</v>
      </c>
      <c r="C9" s="7">
        <f>[1]LUG!$U$45+[1]AGO!$U$45+[1]SETT!$U$45</f>
        <v>10490.75</v>
      </c>
      <c r="D9" s="6">
        <f>([1]LUG!$V$45+[1]AGO!$V$45+[1]SETT!$V$45)/3</f>
        <v>0.16464846040316283</v>
      </c>
      <c r="E9" s="6">
        <f>([1]LUG!$W$45+[1]AGO!$W$45+[1]SETT!$W$45)/3</f>
        <v>4.2097998619737752E-2</v>
      </c>
      <c r="F9" s="6">
        <f>([1]LUG!$X$45+[1]AGO!$X$45+[1]SETT!$X$45)/3</f>
        <v>4.3478260869565216E-2</v>
      </c>
      <c r="G9" s="6">
        <f>([1]LUG!$Y$45+[1]AGO!$Y$45+[1]SETT!$Y$45)/3</f>
        <v>1.8097890339334604E-2</v>
      </c>
      <c r="H9" s="6">
        <v>0</v>
      </c>
      <c r="I9" s="6">
        <f>([1]LUG!$AA$45+[1]AGO!$AA$45+[1]SETT!$AA$45)/3</f>
        <v>6.9485094329294311E-2</v>
      </c>
      <c r="J9" s="6">
        <f t="shared" ref="J9" si="0">SUM(D9:I9)</f>
        <v>0.33780770456109477</v>
      </c>
    </row>
    <row r="11" spans="1:11" x14ac:dyDescent="0.25">
      <c r="C11" s="12"/>
      <c r="D11" s="13"/>
      <c r="E11" s="13"/>
      <c r="F11" s="13"/>
      <c r="G11" s="13"/>
      <c r="H11" s="13"/>
      <c r="I11" s="13"/>
    </row>
    <row r="12" spans="1:11" s="1" customFormat="1" ht="17.25" customHeight="1" x14ac:dyDescent="0.25">
      <c r="A12" s="11" t="s">
        <v>0</v>
      </c>
      <c r="B12" s="11"/>
      <c r="C12" s="11"/>
      <c r="D12" s="11"/>
      <c r="E12" s="11"/>
      <c r="F12" s="11"/>
      <c r="G12" s="11"/>
      <c r="H12" s="11"/>
      <c r="I12" s="11"/>
      <c r="J12" s="11"/>
      <c r="K12" s="8"/>
    </row>
  </sheetData>
  <mergeCells count="3">
    <mergeCell ref="A1:J1"/>
    <mergeCell ref="A2:J2"/>
    <mergeCell ref="A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2017-12-12T11:30:00Z</dcterms:created>
  <dcterms:modified xsi:type="dcterms:W3CDTF">2018-01-31T12:02:53Z</dcterms:modified>
</cp:coreProperties>
</file>