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.DAVERSA-PC\Desktop\Documenti\AMMINISTRAZIONE TRASPARENTE\2018\"/>
    </mc:Choice>
  </mc:AlternateContent>
  <bookViews>
    <workbookView xWindow="0" yWindow="0" windowWidth="19200" windowHeight="11160"/>
  </bookViews>
  <sheets>
    <sheet name="Foglio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 l="1"/>
  <c r="I10" i="1" l="1"/>
  <c r="H10" i="1"/>
  <c r="F10" i="1"/>
  <c r="G10" i="1"/>
  <c r="E10" i="1"/>
  <c r="D10" i="1"/>
  <c r="C10" i="1"/>
  <c r="I8" i="1"/>
  <c r="E8" i="1"/>
  <c r="D8" i="1"/>
  <c r="C8" i="1"/>
  <c r="J8" i="1"/>
  <c r="I6" i="1"/>
  <c r="E6" i="1"/>
  <c r="D6" i="1"/>
  <c r="C6" i="1"/>
  <c r="J10" i="1" l="1"/>
</calcChain>
</file>

<file path=xl/sharedStrings.xml><?xml version="1.0" encoding="utf-8"?>
<sst xmlns="http://schemas.openxmlformats.org/spreadsheetml/2006/main" count="16" uniqueCount="16">
  <si>
    <t xml:space="preserve">TASSO DI ASSENZA PERSONALE A TEMPO INDETERMINATO </t>
  </si>
  <si>
    <t>Descrizione</t>
  </si>
  <si>
    <t>Unità</t>
  </si>
  <si>
    <t>Ore lavorative</t>
  </si>
  <si>
    <t>Assenze per ferie</t>
  </si>
  <si>
    <t>Assenze per malattia</t>
  </si>
  <si>
    <t>Assenze per aspettativa non retribuita</t>
  </si>
  <si>
    <t>Assenze per L. 104</t>
  </si>
  <si>
    <t>Assenze per maternità (obbl. e fac.)</t>
  </si>
  <si>
    <t>Totale Assenze</t>
  </si>
  <si>
    <t>Personale Dirigente/Quadro</t>
  </si>
  <si>
    <t>Personale I Livello</t>
  </si>
  <si>
    <t xml:space="preserve">Personale operativo </t>
  </si>
  <si>
    <t>* Gli altri permessi retribuiti si riferisocno alle assenze per R.O.L. - Ex Festività  ed altri permessi previsti dai Contratti Collettivi Nazionali applicati</t>
  </si>
  <si>
    <t>Assenze per altri permessi retribuiti</t>
  </si>
  <si>
    <t>II TRIMESTRE 2018 - DATI AGGIORNATI AL 30/06/2018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</si>
</sst>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 applyBorder="1"/>
    <xf numFmtId="17" fontId="2" fillId="0" borderId="0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0" fillId="0" borderId="1" xfId="0" applyBorder="1"/>
    <xf numFmtId="0" fontId="0" fillId="0" borderId="1" xfId="0" applyBorder="1" applyAlignment="1">
      <alignment horizontal="center"/>
    </xf>
    <xf numFmtId="9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1" xfId="1" applyNumberFormat="1" applyFont="1" applyBorder="1" applyAlignment="1">
      <alignment horizontal="center"/>
    </xf>
    <xf numFmtId="9" fontId="0" fillId="0" borderId="0" xfId="0" applyNumberFormat="1"/>
    <xf numFmtId="0" fontId="0" fillId="0" borderId="0" xfId="0" applyFont="1" applyAlignment="1">
      <alignment horizontal="left"/>
    </xf>
    <xf numFmtId="0" fontId="3" fillId="0" borderId="0" xfId="0" applyFont="1" applyBorder="1" applyAlignment="1">
      <alignment horizontal="center"/>
    </xf>
    <xf numFmtId="17" fontId="2" fillId="0" borderId="0" xfId="0" applyNumberFormat="1" applyFont="1" applyBorder="1" applyAlignment="1">
      <alignment horizont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ETTAGLIO%20TASSO%20ASSENZA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glio1"/>
      <sheetName val="GEN"/>
      <sheetName val="FEB"/>
      <sheetName val="MAR"/>
      <sheetName val="APR"/>
      <sheetName val="MAG"/>
      <sheetName val="GIU"/>
      <sheetName val="LUG"/>
      <sheetName val="AGO"/>
      <sheetName val="SETT"/>
      <sheetName val="OTT"/>
      <sheetName val="NOV"/>
      <sheetName val="DIC"/>
    </sheetNames>
    <sheetDataSet>
      <sheetData sheetId="0"/>
      <sheetData sheetId="1"/>
      <sheetData sheetId="2"/>
      <sheetData sheetId="3"/>
      <sheetData sheetId="4">
        <row r="11">
          <cell r="U11">
            <v>133</v>
          </cell>
        </row>
        <row r="12">
          <cell r="U12">
            <v>152</v>
          </cell>
        </row>
        <row r="13">
          <cell r="U13">
            <v>152</v>
          </cell>
        </row>
        <row r="14">
          <cell r="V14">
            <v>3.5087719298245612E-2</v>
          </cell>
          <cell r="W14">
            <v>8.771929824561403E-3</v>
          </cell>
          <cell r="AA14">
            <v>3.0701754385964911E-2</v>
          </cell>
        </row>
        <row r="21">
          <cell r="U21">
            <v>608</v>
          </cell>
          <cell r="V21">
            <v>1.3157894736842105E-2</v>
          </cell>
          <cell r="W21">
            <v>5.2631578947368418E-2</v>
          </cell>
          <cell r="AA21">
            <v>6.2500000000000014E-2</v>
          </cell>
        </row>
        <row r="45">
          <cell r="U45">
            <v>2978.5</v>
          </cell>
          <cell r="V45">
            <v>4.1373100583626893E-2</v>
          </cell>
          <cell r="W45">
            <v>4.4523672109172824E-2</v>
          </cell>
          <cell r="X45">
            <v>1.1961722488038277E-2</v>
          </cell>
          <cell r="Y45">
            <v>1.1804847439014825E-2</v>
          </cell>
          <cell r="Z45">
            <v>0</v>
          </cell>
          <cell r="AA45">
            <v>5.4156562812230441E-2</v>
          </cell>
        </row>
      </sheetData>
      <sheetData sheetId="5">
        <row r="11">
          <cell r="U11">
            <v>154</v>
          </cell>
        </row>
        <row r="12">
          <cell r="U12">
            <v>176</v>
          </cell>
        </row>
        <row r="13">
          <cell r="U13">
            <v>176.75</v>
          </cell>
        </row>
        <row r="14">
          <cell r="V14">
            <v>0</v>
          </cell>
          <cell r="W14">
            <v>0</v>
          </cell>
          <cell r="AA14">
            <v>2.1687883074021686E-2</v>
          </cell>
        </row>
        <row r="20">
          <cell r="U20">
            <v>704</v>
          </cell>
          <cell r="V20">
            <v>0</v>
          </cell>
          <cell r="W20">
            <v>0</v>
          </cell>
          <cell r="AA20">
            <v>3.8352272727272728E-2</v>
          </cell>
        </row>
        <row r="44">
          <cell r="U44">
            <v>3437.5</v>
          </cell>
          <cell r="V44">
            <v>4.9856630112311923E-2</v>
          </cell>
          <cell r="W44">
            <v>4.7325744581319197E-2</v>
          </cell>
          <cell r="X44">
            <v>0</v>
          </cell>
          <cell r="Y44">
            <v>1.0825282272145268E-2</v>
          </cell>
          <cell r="Z44">
            <v>0</v>
          </cell>
          <cell r="AA44">
            <v>1.9477444903581269E-2</v>
          </cell>
        </row>
      </sheetData>
      <sheetData sheetId="6">
        <row r="11">
          <cell r="U11">
            <v>147</v>
          </cell>
        </row>
        <row r="12">
          <cell r="U12">
            <v>168</v>
          </cell>
        </row>
        <row r="13">
          <cell r="U13">
            <v>168.5</v>
          </cell>
        </row>
        <row r="14">
          <cell r="V14">
            <v>7.2562358276643993E-2</v>
          </cell>
          <cell r="AA14">
            <v>1.9782393669634028E-2</v>
          </cell>
        </row>
        <row r="20">
          <cell r="U20">
            <v>672</v>
          </cell>
          <cell r="V20">
            <v>0</v>
          </cell>
          <cell r="W20">
            <v>0</v>
          </cell>
          <cell r="AA20">
            <v>0.10825892857142858</v>
          </cell>
        </row>
        <row r="44">
          <cell r="U44">
            <v>3289</v>
          </cell>
          <cell r="V44">
            <v>5.6982872200263504E-2</v>
          </cell>
          <cell r="W44">
            <v>4.7619047619047609E-2</v>
          </cell>
          <cell r="X44">
            <v>0</v>
          </cell>
          <cell r="Y44">
            <v>9.2427733556765812E-3</v>
          </cell>
          <cell r="Z44">
            <v>1.0822510822510822E-2</v>
          </cell>
          <cell r="AA44">
            <v>8.2138073279377624E-2</v>
          </cell>
        </row>
      </sheetData>
      <sheetData sheetId="7">
        <row r="14">
          <cell r="W14">
            <v>0</v>
          </cell>
        </row>
      </sheetData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3"/>
  <sheetViews>
    <sheetView tabSelected="1" workbookViewId="0">
      <selection activeCell="K22" sqref="K22"/>
    </sheetView>
  </sheetViews>
  <sheetFormatPr defaultRowHeight="15" x14ac:dyDescent="0.25"/>
  <cols>
    <col min="1" max="1" width="26.5703125" bestFit="1" customWidth="1"/>
    <col min="2" max="2" width="14.42578125" customWidth="1"/>
    <col min="3" max="3" width="11.7109375" customWidth="1"/>
    <col min="4" max="4" width="9.7109375" customWidth="1"/>
    <col min="5" max="5" width="10.5703125" customWidth="1"/>
    <col min="6" max="6" width="14.85546875" customWidth="1"/>
    <col min="7" max="7" width="13" customWidth="1"/>
    <col min="8" max="8" width="13.28515625" customWidth="1"/>
    <col min="9" max="9" width="13.5703125" customWidth="1"/>
    <col min="10" max="10" width="12.5703125" customWidth="1"/>
  </cols>
  <sheetData>
    <row r="2" spans="1:11" ht="15.75" x14ac:dyDescent="0.25">
      <c r="A2" s="11" t="s">
        <v>0</v>
      </c>
      <c r="B2" s="11"/>
      <c r="C2" s="11"/>
      <c r="D2" s="11"/>
      <c r="E2" s="11"/>
      <c r="F2" s="11"/>
      <c r="G2" s="11"/>
      <c r="H2" s="11"/>
      <c r="I2" s="11"/>
      <c r="J2" s="11"/>
    </row>
    <row r="3" spans="1:11" x14ac:dyDescent="0.25">
      <c r="A3" s="12" t="s">
        <v>15</v>
      </c>
      <c r="B3" s="12"/>
      <c r="C3" s="12"/>
      <c r="D3" s="12"/>
      <c r="E3" s="12"/>
      <c r="F3" s="12"/>
      <c r="G3" s="12"/>
      <c r="H3" s="12"/>
      <c r="I3" s="12"/>
      <c r="J3" s="12"/>
    </row>
    <row r="4" spans="1:11" x14ac:dyDescent="0.25">
      <c r="A4" s="1"/>
      <c r="B4" s="1"/>
      <c r="C4" s="1"/>
      <c r="D4" s="2"/>
      <c r="E4" s="2"/>
      <c r="F4" s="2"/>
      <c r="G4" s="2"/>
      <c r="H4" s="2"/>
      <c r="I4" s="2"/>
      <c r="J4" s="2"/>
    </row>
    <row r="5" spans="1:11" ht="45" x14ac:dyDescent="0.25">
      <c r="A5" s="3" t="s">
        <v>1</v>
      </c>
      <c r="B5" s="3" t="s">
        <v>2</v>
      </c>
      <c r="C5" s="3" t="s">
        <v>3</v>
      </c>
      <c r="D5" s="3" t="s">
        <v>4</v>
      </c>
      <c r="E5" s="3" t="s">
        <v>5</v>
      </c>
      <c r="F5" s="3" t="s">
        <v>6</v>
      </c>
      <c r="G5" s="3" t="s">
        <v>7</v>
      </c>
      <c r="H5" s="3" t="s">
        <v>8</v>
      </c>
      <c r="I5" s="3" t="s">
        <v>14</v>
      </c>
      <c r="J5" s="3" t="s">
        <v>9</v>
      </c>
    </row>
    <row r="6" spans="1:11" x14ac:dyDescent="0.25">
      <c r="A6" s="4" t="s">
        <v>10</v>
      </c>
      <c r="B6" s="5">
        <v>3</v>
      </c>
      <c r="C6" s="7">
        <f>([1]GIU!$U$11+[1]GIU!$U$12+[1]GIU!$U$13+[1]MAG!$U$11+[1]MAG!$U$12+[1]MAG!$U$13+[1]APR!$U$11+[1]APR!$U$12+[1]APR!$U$13)</f>
        <v>1427.25</v>
      </c>
      <c r="D6" s="6">
        <f>([1]GIU!$V$14+[1]MAG!$V$14+[1]APR!$V$14)/3</f>
        <v>3.5883359191629868E-2</v>
      </c>
      <c r="E6" s="6">
        <f>([1]APR!$W$14+[1]MAG!$W$14+[1]LUG!$W$14)/3</f>
        <v>2.9239766081871343E-3</v>
      </c>
      <c r="F6" s="6">
        <v>0</v>
      </c>
      <c r="G6" s="6">
        <v>0</v>
      </c>
      <c r="H6" s="6">
        <v>0</v>
      </c>
      <c r="I6" s="6">
        <f>([1]GIU!$AA$14+[1]MAG!$AA$14+[1]APR!$AA$14)/3</f>
        <v>2.405734370987354E-2</v>
      </c>
      <c r="J6" s="6">
        <f>SUM(D6:I6)</f>
        <v>6.2864679509690546E-2</v>
      </c>
    </row>
    <row r="7" spans="1:11" x14ac:dyDescent="0.25">
      <c r="A7" s="4"/>
      <c r="B7" s="5"/>
      <c r="C7" s="5"/>
      <c r="D7" s="5"/>
      <c r="E7" s="5"/>
      <c r="F7" s="5"/>
      <c r="G7" s="5"/>
      <c r="H7" s="5"/>
      <c r="I7" s="5"/>
      <c r="J7" s="6"/>
    </row>
    <row r="8" spans="1:11" x14ac:dyDescent="0.25">
      <c r="A8" s="4" t="s">
        <v>11</v>
      </c>
      <c r="B8" s="5">
        <v>4</v>
      </c>
      <c r="C8" s="8">
        <f>[1]APR!$U$21+[1]MAG!$U$20+[1]GIU!$U$20</f>
        <v>1984</v>
      </c>
      <c r="D8" s="6">
        <f>([1]GIU!$V$20+[1]MAG!$V$20+[1]APR!$V$21)/3</f>
        <v>4.3859649122807015E-3</v>
      </c>
      <c r="E8" s="6">
        <f>([1]GIU!$W$20+[1]MAG!$W$20+[1]APR!$W$21)/3</f>
        <v>1.7543859649122806E-2</v>
      </c>
      <c r="F8" s="6">
        <v>0</v>
      </c>
      <c r="G8" s="6">
        <v>0</v>
      </c>
      <c r="H8" s="6">
        <v>0</v>
      </c>
      <c r="I8" s="6">
        <f>([1]GIU!$AA$20+[1]MAG!$AA$20+[1]APR!$AA$21)/3</f>
        <v>6.9703733766233775E-2</v>
      </c>
      <c r="J8" s="6">
        <f t="shared" ref="J8:J10" si="0">SUM(D8:I8)</f>
        <v>9.1633558327637282E-2</v>
      </c>
    </row>
    <row r="9" spans="1:11" x14ac:dyDescent="0.25">
      <c r="A9" s="4"/>
      <c r="B9" s="5"/>
      <c r="C9" s="5"/>
      <c r="D9" s="5"/>
      <c r="E9" s="5"/>
      <c r="F9" s="5"/>
      <c r="G9" s="5"/>
      <c r="H9" s="5"/>
      <c r="I9" s="5"/>
      <c r="J9" s="6"/>
    </row>
    <row r="10" spans="1:11" x14ac:dyDescent="0.25">
      <c r="A10" s="4" t="s">
        <v>12</v>
      </c>
      <c r="B10" s="5">
        <v>22</v>
      </c>
      <c r="C10" s="8">
        <f>[1]APR!$U$45+[1]MAG!$U$44+[1]GIU!$U$44</f>
        <v>9705</v>
      </c>
      <c r="D10" s="6">
        <f>([1]APR!$V$45+[1]MAG!$V$44+[1]GIU!$V$44)/3</f>
        <v>4.9404200965400769E-2</v>
      </c>
      <c r="E10" s="6">
        <f>([1]APR!$W$45+[1]MAG!$W$44+[1]GIU!$W$44)/3</f>
        <v>4.6489488103179877E-2</v>
      </c>
      <c r="F10" s="6">
        <f>([1]APR!$X$45+[1]MAG!$X$44+[1]GIU!$X$44)/3</f>
        <v>3.9872408293460922E-3</v>
      </c>
      <c r="G10" s="6">
        <f>([1]APR!$Y$45+[1]MAG!$Y$44+[1]GIU!$Y$44)/3</f>
        <v>1.0624301022278891E-2</v>
      </c>
      <c r="H10" s="6">
        <f>([1]APR!$Z$45+[1]MAG!$Z$44+[1]GIU!$Z$44)/3</f>
        <v>3.6075036075036075E-3</v>
      </c>
      <c r="I10" s="6">
        <f>([1]APR!$AA$45+[1]MAG!$AA$44+[1]GIU!$AA$44)/3</f>
        <v>5.1924026998396454E-2</v>
      </c>
      <c r="J10" s="6">
        <f t="shared" si="0"/>
        <v>0.16603676152610569</v>
      </c>
    </row>
    <row r="12" spans="1:11" x14ac:dyDescent="0.25">
      <c r="J12" s="9"/>
    </row>
    <row r="13" spans="1:11" s="1" customFormat="1" x14ac:dyDescent="0.25">
      <c r="A13" s="10" t="s">
        <v>13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</row>
  </sheetData>
  <mergeCells count="3">
    <mergeCell ref="A13:K13"/>
    <mergeCell ref="A2:J2"/>
    <mergeCell ref="A3:J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2017-06-09T09:46:45Z</dcterms:created>
  <dcterms:modified xsi:type="dcterms:W3CDTF">2019-01-29T09:54:05Z</dcterms:modified>
</cp:coreProperties>
</file>